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<sst xmlns="http://schemas.openxmlformats.org/spreadsheetml/2006/main" count="126" uniqueCount="84">
  <si>
    <t>km</t>
  </si>
  <si>
    <t>Date</t>
  </si>
  <si>
    <t xml:space="preserve">Evènement </t>
  </si>
  <si>
    <t xml:space="preserve">Achat </t>
  </si>
  <si>
    <t xml:space="preserve">Coût </t>
  </si>
  <si>
    <t>Chez Folie méricourt</t>
  </si>
  <si>
    <t>Révision des 800 km</t>
  </si>
  <si>
    <t>?</t>
  </si>
  <si>
    <t>Révision des 5000 km</t>
  </si>
  <si>
    <t>Avantages moto</t>
  </si>
  <si>
    <t>Révision des 10 000</t>
  </si>
  <si>
    <t>Révision des 15 000</t>
  </si>
  <si>
    <t>Révision des 20 000</t>
  </si>
  <si>
    <t>révision des 25 000</t>
  </si>
  <si>
    <t>Révision des 30 000</t>
  </si>
  <si>
    <t>Révision des 35000</t>
  </si>
  <si>
    <t>révision des 40 000</t>
  </si>
  <si>
    <t xml:space="preserve">Daytona Shop </t>
  </si>
  <si>
    <t>Révision des 45 000</t>
  </si>
  <si>
    <t>Révision des 55 000</t>
  </si>
  <si>
    <t>Révision des 60 000</t>
  </si>
  <si>
    <t>Chgt Capteur d'allumage</t>
  </si>
  <si>
    <t xml:space="preserve">? </t>
  </si>
  <si>
    <t>Révision étrier Frein AV</t>
  </si>
  <si>
    <t xml:space="preserve">Moto Forum </t>
  </si>
  <si>
    <t>Révision 70 000 km</t>
  </si>
  <si>
    <t>Chgt Pneu AR  T66</t>
  </si>
  <si>
    <t>Gommes</t>
  </si>
  <si>
    <t>Daytona Shop</t>
  </si>
  <si>
    <t>Révision 65 000+plaquettes AV&amp; AR</t>
  </si>
  <si>
    <t>Moto Forum - Feurs (42)</t>
  </si>
  <si>
    <t>Waterloo Bikes (Bel)</t>
  </si>
  <si>
    <t>Eurobike (66)</t>
  </si>
  <si>
    <t>Révision + kit chaine</t>
  </si>
  <si>
    <t>The good Bike (Bel)</t>
  </si>
  <si>
    <t>Révision + pneu AR + Plaquette AR</t>
  </si>
  <si>
    <t>Révision+ Chaine Distribution +plaquette AR</t>
  </si>
  <si>
    <t>Casse du cable de compteur kilométrage ss estimé</t>
  </si>
  <si>
    <t xml:space="preserve">Chgt pneu AV - Me Tourance </t>
  </si>
  <si>
    <t>Doc Biker</t>
  </si>
  <si>
    <t>Crevaison + vidange</t>
  </si>
  <si>
    <t xml:space="preserve">Plaquette AV et AR </t>
  </si>
  <si>
    <t>+ Changement pot échappement ss garantie</t>
  </si>
  <si>
    <t>LIEU</t>
  </si>
  <si>
    <t>Kit axe alternateur+ roulements</t>
  </si>
  <si>
    <t xml:space="preserve">Joinville Trophy </t>
  </si>
  <si>
    <t>Roue libre démarreur+kit chaine</t>
  </si>
  <si>
    <t>Révision+dégrippage etrier et rehaussage tube fche</t>
  </si>
  <si>
    <t>Révision +dégrippage étrier</t>
  </si>
  <si>
    <t>révision +dégrippage étrier+plaquettes (fournies)</t>
  </si>
  <si>
    <t>82246 ?</t>
  </si>
  <si>
    <t xml:space="preserve">Changement Batterie </t>
  </si>
  <si>
    <t>Comptoir du motard</t>
  </si>
  <si>
    <t>Chgt Cable starter</t>
  </si>
  <si>
    <t xml:space="preserve">Changement Silencieux d'échappement </t>
  </si>
  <si>
    <t>necautobleu</t>
  </si>
  <si>
    <t>Self méca</t>
  </si>
  <si>
    <t>réfection Roulements biellette Amortisseur</t>
  </si>
  <si>
    <t xml:space="preserve">Réfection amortisseur </t>
  </si>
  <si>
    <t xml:space="preserve">Formule Top </t>
  </si>
  <si>
    <t>plaquettes AV</t>
  </si>
  <si>
    <t>Révision (+filtre air + jeux soupapes)</t>
  </si>
  <si>
    <t>Révision simple + Pneu AR +plaquettes AV</t>
  </si>
  <si>
    <t xml:space="preserve">Réfection SELLE </t>
  </si>
  <si>
    <t>SARL Savaton (93)</t>
  </si>
  <si>
    <t xml:space="preserve">Chgt Membranes Carbu </t>
  </si>
  <si>
    <t>Plaquette AV</t>
  </si>
  <si>
    <t>Ressort Chapeau carbu</t>
  </si>
  <si>
    <t xml:space="preserve">PASSAGE DES 100 000 km Compteur </t>
  </si>
  <si>
    <t>http://bp1.blogger.com/_IvrQ8srFxm4/RZrmzZlkU2I/AAAAAAAAACo/zN3a-N-gzBg/s1600-h/PICT000s1.JPG</t>
  </si>
  <si>
    <t xml:space="preserve">Chgt Pneu AV et AR </t>
  </si>
  <si>
    <t>Changement Batterie</t>
  </si>
  <si>
    <t>Changement Charbon Démarreur</t>
  </si>
  <si>
    <t>M2R</t>
  </si>
  <si>
    <t>ACM (44)</t>
  </si>
  <si>
    <t>Segmentation Distribution</t>
  </si>
  <si>
    <t>Réfection Roulement biellette amorto</t>
  </si>
  <si>
    <t>Soudure échappements</t>
  </si>
  <si>
    <t xml:space="preserve">Changement Disque de frein </t>
  </si>
  <si>
    <t>2002</t>
  </si>
  <si>
    <t>Chgt disques frein - embrayage</t>
  </si>
  <si>
    <t>Embrayage changé préventivement</t>
  </si>
  <si>
    <t>pb de montage adpatable non adpaté</t>
  </si>
  <si>
    <t>Tiger 900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</si>
</sst>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 quotePrefix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 quotePrefix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1">
      <selection activeCell="A1" sqref="A1:F60"/>
    </sheetView>
  </sheetViews>
  <sheetFormatPr defaultColWidth="11.421875" defaultRowHeight="12.75"/>
  <cols>
    <col min="1" max="1" width="44.00390625" style="0" bestFit="1" customWidth="1"/>
    <col min="3" max="3" width="11.421875" style="5" customWidth="1"/>
    <col min="4" max="4" width="11.421875" style="3" customWidth="1"/>
  </cols>
  <sheetData>
    <row r="1" ht="12.75" customHeight="1">
      <c r="A1" s="1" t="s">
        <v>83</v>
      </c>
    </row>
    <row r="3" spans="1:5" s="1" customFormat="1" ht="12.75">
      <c r="A3" s="1" t="s">
        <v>2</v>
      </c>
      <c r="B3" s="1" t="s">
        <v>1</v>
      </c>
      <c r="C3" s="6" t="s">
        <v>0</v>
      </c>
      <c r="D3" s="4" t="s">
        <v>4</v>
      </c>
      <c r="E3" s="1" t="s">
        <v>43</v>
      </c>
    </row>
    <row r="4" spans="1:5" ht="12.75">
      <c r="A4" t="s">
        <v>3</v>
      </c>
      <c r="B4" s="2">
        <v>35251</v>
      </c>
      <c r="C4" s="5">
        <v>0</v>
      </c>
      <c r="D4" s="3">
        <f>56000/6.56</f>
        <v>8536.58536585366</v>
      </c>
      <c r="E4" t="s">
        <v>5</v>
      </c>
    </row>
    <row r="5" spans="1:5" ht="12.75">
      <c r="A5" t="s">
        <v>6</v>
      </c>
      <c r="B5" s="2">
        <v>35255</v>
      </c>
      <c r="C5" s="5">
        <v>1150</v>
      </c>
      <c r="D5" s="3" t="s">
        <v>7</v>
      </c>
      <c r="E5" t="s">
        <v>5</v>
      </c>
    </row>
    <row r="6" spans="1:5" ht="12.75">
      <c r="A6" t="s">
        <v>8</v>
      </c>
      <c r="B6" s="2">
        <v>35305</v>
      </c>
      <c r="C6" s="5">
        <v>6570</v>
      </c>
      <c r="D6" s="3" t="s">
        <v>7</v>
      </c>
      <c r="E6" t="s">
        <v>9</v>
      </c>
    </row>
    <row r="7" spans="1:5" ht="12.75">
      <c r="A7" t="s">
        <v>10</v>
      </c>
      <c r="B7" s="2">
        <v>35353</v>
      </c>
      <c r="C7" s="5">
        <v>11781</v>
      </c>
      <c r="D7" s="3" t="s">
        <v>7</v>
      </c>
      <c r="E7" t="s">
        <v>9</v>
      </c>
    </row>
    <row r="8" spans="1:5" ht="12.75">
      <c r="A8" t="s">
        <v>11</v>
      </c>
      <c r="B8" s="2">
        <v>35426</v>
      </c>
      <c r="C8" s="5">
        <v>15505</v>
      </c>
      <c r="D8" s="3" t="s">
        <v>7</v>
      </c>
      <c r="E8" t="s">
        <v>9</v>
      </c>
    </row>
    <row r="9" spans="1:5" ht="12.75">
      <c r="A9" t="s">
        <v>12</v>
      </c>
      <c r="B9" s="2">
        <v>35525</v>
      </c>
      <c r="C9" s="5">
        <v>20320</v>
      </c>
      <c r="D9" s="3" t="s">
        <v>7</v>
      </c>
      <c r="E9" t="s">
        <v>9</v>
      </c>
    </row>
    <row r="10" spans="1:5" ht="12.75">
      <c r="A10" t="s">
        <v>13</v>
      </c>
      <c r="B10" s="2">
        <v>35577</v>
      </c>
      <c r="C10" s="5">
        <v>25156</v>
      </c>
      <c r="D10" s="3" t="s">
        <v>7</v>
      </c>
      <c r="E10" t="s">
        <v>9</v>
      </c>
    </row>
    <row r="11" spans="1:5" ht="12.75">
      <c r="A11" t="s">
        <v>14</v>
      </c>
      <c r="B11" s="2">
        <v>35633</v>
      </c>
      <c r="C11" s="5">
        <v>30027</v>
      </c>
      <c r="D11" s="3" t="s">
        <v>7</v>
      </c>
      <c r="E11" t="s">
        <v>9</v>
      </c>
    </row>
    <row r="12" spans="1:5" ht="12.75">
      <c r="A12" t="s">
        <v>15</v>
      </c>
      <c r="B12" s="2">
        <v>35689</v>
      </c>
      <c r="C12" s="5">
        <v>34893</v>
      </c>
      <c r="D12" s="3">
        <f>441/6.56</f>
        <v>67.22560975609757</v>
      </c>
      <c r="E12" t="s">
        <v>17</v>
      </c>
    </row>
    <row r="13" spans="1:5" ht="12.75">
      <c r="A13" t="s">
        <v>16</v>
      </c>
      <c r="B13" s="2">
        <v>35740</v>
      </c>
      <c r="C13" s="5">
        <v>40571</v>
      </c>
      <c r="E13" t="s">
        <v>17</v>
      </c>
    </row>
    <row r="14" spans="1:5" ht="12.75">
      <c r="A14" t="s">
        <v>18</v>
      </c>
      <c r="B14" s="2">
        <v>35894</v>
      </c>
      <c r="C14" s="5">
        <v>45388</v>
      </c>
      <c r="D14" s="3">
        <f>1197/6.56</f>
        <v>182.46951219512195</v>
      </c>
      <c r="E14" t="s">
        <v>17</v>
      </c>
    </row>
    <row r="15" ht="12.75">
      <c r="A15" s="10" t="s">
        <v>42</v>
      </c>
    </row>
    <row r="16" spans="1:5" ht="12.75">
      <c r="A16" t="s">
        <v>21</v>
      </c>
      <c r="B16" s="2">
        <v>36251</v>
      </c>
      <c r="C16" s="5" t="s">
        <v>22</v>
      </c>
      <c r="D16" s="3">
        <f>3751/40</f>
        <v>93.775</v>
      </c>
      <c r="E16" t="s">
        <v>31</v>
      </c>
    </row>
    <row r="17" spans="1:5" ht="12.75">
      <c r="A17" t="s">
        <v>19</v>
      </c>
      <c r="B17" s="2">
        <v>36199</v>
      </c>
      <c r="C17" s="5">
        <v>54870</v>
      </c>
      <c r="E17" t="s">
        <v>31</v>
      </c>
    </row>
    <row r="18" spans="1:5" ht="12.75">
      <c r="A18" t="s">
        <v>20</v>
      </c>
      <c r="B18" s="2">
        <v>36355</v>
      </c>
      <c r="C18" s="5">
        <v>61227</v>
      </c>
      <c r="E18" t="s">
        <v>31</v>
      </c>
    </row>
    <row r="19" spans="1:5" ht="12.75">
      <c r="A19" t="s">
        <v>23</v>
      </c>
      <c r="B19" s="2">
        <v>36515</v>
      </c>
      <c r="D19" s="3">
        <f>6899/40.99</f>
        <v>168.30934374237617</v>
      </c>
      <c r="E19" t="s">
        <v>31</v>
      </c>
    </row>
    <row r="21" spans="1:5" ht="12.75">
      <c r="A21" t="s">
        <v>29</v>
      </c>
      <c r="B21" s="2">
        <v>36854</v>
      </c>
      <c r="C21" s="5">
        <v>65737</v>
      </c>
      <c r="D21" s="3">
        <f>1729.49/6.56</f>
        <v>263.64176829268297</v>
      </c>
      <c r="E21" t="s">
        <v>28</v>
      </c>
    </row>
    <row r="22" spans="1:5" ht="12.75">
      <c r="A22" t="s">
        <v>26</v>
      </c>
      <c r="B22" s="2">
        <v>37016</v>
      </c>
      <c r="D22" s="3">
        <f>905.5/6.56</f>
        <v>138.03353658536585</v>
      </c>
      <c r="E22" t="s">
        <v>27</v>
      </c>
    </row>
    <row r="23" spans="1:5" ht="12.75">
      <c r="A23" t="s">
        <v>25</v>
      </c>
      <c r="B23" s="2">
        <v>37042</v>
      </c>
      <c r="C23" s="5">
        <v>70378</v>
      </c>
      <c r="D23" s="3">
        <f>935/6.56</f>
        <v>142.53048780487805</v>
      </c>
      <c r="E23" t="s">
        <v>30</v>
      </c>
    </row>
    <row r="24" spans="1:5" ht="12.75">
      <c r="A24" s="2" t="s">
        <v>33</v>
      </c>
      <c r="B24" s="2">
        <v>37104</v>
      </c>
      <c r="C24" s="5" t="s">
        <v>7</v>
      </c>
      <c r="D24" s="3">
        <f>2278/6.56</f>
        <v>347.2560975609756</v>
      </c>
      <c r="E24" t="s">
        <v>32</v>
      </c>
    </row>
    <row r="25" ht="12.75">
      <c r="B25" s="7" t="s">
        <v>37</v>
      </c>
    </row>
    <row r="26" spans="1:5" ht="12.75">
      <c r="A26" t="s">
        <v>36</v>
      </c>
      <c r="B26" s="2">
        <v>37169</v>
      </c>
      <c r="C26" s="5" t="s">
        <v>7</v>
      </c>
      <c r="D26" s="3">
        <f>20000/40.99</f>
        <v>487.92388387411563</v>
      </c>
      <c r="E26" t="s">
        <v>31</v>
      </c>
    </row>
    <row r="27" spans="1:5" ht="12.75">
      <c r="A27" s="2" t="s">
        <v>35</v>
      </c>
      <c r="B27" s="2">
        <v>37518</v>
      </c>
      <c r="C27" s="8" t="s">
        <v>7</v>
      </c>
      <c r="D27" s="3">
        <f>24652/40.99</f>
        <v>601.414979263235</v>
      </c>
      <c r="E27" t="s">
        <v>34</v>
      </c>
    </row>
    <row r="28" spans="1:6" ht="12.75">
      <c r="A28" s="2" t="s">
        <v>80</v>
      </c>
      <c r="B28" s="12" t="s">
        <v>79</v>
      </c>
      <c r="C28" s="8"/>
      <c r="F28" t="s">
        <v>81</v>
      </c>
    </row>
    <row r="29" spans="1:5" ht="12.75">
      <c r="A29" t="s">
        <v>54</v>
      </c>
      <c r="B29" s="11">
        <v>37698</v>
      </c>
      <c r="D29" s="3">
        <v>480</v>
      </c>
      <c r="E29" t="s">
        <v>55</v>
      </c>
    </row>
    <row r="30" spans="1:5" ht="12.75">
      <c r="A30" t="s">
        <v>38</v>
      </c>
      <c r="B30" s="2">
        <v>37738</v>
      </c>
      <c r="C30" s="8">
        <v>73018</v>
      </c>
      <c r="D30" s="3">
        <f>121.85</f>
        <v>121.85</v>
      </c>
      <c r="E30" t="s">
        <v>28</v>
      </c>
    </row>
    <row r="32" spans="1:5" ht="12.75">
      <c r="A32" t="s">
        <v>41</v>
      </c>
      <c r="B32" s="2">
        <v>37772</v>
      </c>
      <c r="C32" s="9" t="s">
        <v>7</v>
      </c>
      <c r="D32" s="3">
        <v>70.5</v>
      </c>
      <c r="E32" t="s">
        <v>39</v>
      </c>
    </row>
    <row r="33" spans="1:5" ht="12.75">
      <c r="A33" t="s">
        <v>40</v>
      </c>
      <c r="B33" s="2">
        <v>37798</v>
      </c>
      <c r="C33" s="8">
        <v>76995</v>
      </c>
      <c r="D33" s="3">
        <v>66.84</v>
      </c>
      <c r="E33" t="s">
        <v>39</v>
      </c>
    </row>
    <row r="34" spans="1:5" ht="12.75">
      <c r="A34" t="s">
        <v>48</v>
      </c>
      <c r="B34" s="2">
        <v>37818</v>
      </c>
      <c r="C34" s="8">
        <v>79450</v>
      </c>
      <c r="D34" s="3">
        <v>131</v>
      </c>
      <c r="E34" t="s">
        <v>17</v>
      </c>
    </row>
    <row r="35" spans="1:5" ht="12.75">
      <c r="A35" t="s">
        <v>44</v>
      </c>
      <c r="B35" s="2">
        <v>37889</v>
      </c>
      <c r="C35" s="8">
        <v>82505</v>
      </c>
      <c r="D35" s="3">
        <v>482.79</v>
      </c>
      <c r="E35" t="s">
        <v>45</v>
      </c>
    </row>
    <row r="36" spans="1:5" ht="12.75">
      <c r="A36" t="s">
        <v>46</v>
      </c>
      <c r="B36" s="2">
        <v>37965</v>
      </c>
      <c r="C36" s="8">
        <v>82565</v>
      </c>
      <c r="D36" s="3">
        <v>1049.26</v>
      </c>
      <c r="E36" t="s">
        <v>45</v>
      </c>
    </row>
    <row r="37" spans="1:5" ht="12.75">
      <c r="A37" t="s">
        <v>53</v>
      </c>
      <c r="B37" s="2">
        <v>38002</v>
      </c>
      <c r="C37" s="5" t="s">
        <v>7</v>
      </c>
      <c r="D37" s="3">
        <v>80</v>
      </c>
      <c r="E37" t="s">
        <v>17</v>
      </c>
    </row>
    <row r="38" spans="1:5" ht="12.75">
      <c r="A38" t="s">
        <v>47</v>
      </c>
      <c r="B38" s="2">
        <v>38206</v>
      </c>
      <c r="C38" s="5">
        <v>84246</v>
      </c>
      <c r="D38" s="3">
        <v>239.32</v>
      </c>
      <c r="E38" t="s">
        <v>17</v>
      </c>
    </row>
    <row r="39" ht="12.75">
      <c r="B39" s="7" t="s">
        <v>37</v>
      </c>
    </row>
    <row r="41" spans="1:5" ht="12.75">
      <c r="A41" t="s">
        <v>49</v>
      </c>
      <c r="B41" s="2">
        <v>38428</v>
      </c>
      <c r="C41" s="5" t="s">
        <v>50</v>
      </c>
      <c r="D41" s="3">
        <v>247.5</v>
      </c>
      <c r="E41" t="s">
        <v>17</v>
      </c>
    </row>
    <row r="42" spans="1:5" ht="12.75">
      <c r="A42" t="s">
        <v>51</v>
      </c>
      <c r="B42" s="2">
        <v>38408</v>
      </c>
      <c r="C42" s="5" t="s">
        <v>7</v>
      </c>
      <c r="E42" t="s">
        <v>52</v>
      </c>
    </row>
    <row r="44" spans="1:5" ht="12.75">
      <c r="A44" t="s">
        <v>57</v>
      </c>
      <c r="B44" s="2">
        <v>38443</v>
      </c>
      <c r="E44" t="s">
        <v>56</v>
      </c>
    </row>
    <row r="45" spans="1:5" ht="12.75">
      <c r="A45" t="s">
        <v>58</v>
      </c>
      <c r="B45" s="2">
        <v>39573</v>
      </c>
      <c r="D45" s="3">
        <v>186.99</v>
      </c>
      <c r="E45" t="s">
        <v>59</v>
      </c>
    </row>
    <row r="46" spans="1:5" ht="12.75">
      <c r="A46" t="s">
        <v>60</v>
      </c>
      <c r="B46" s="2">
        <v>38443</v>
      </c>
      <c r="D46" s="3">
        <v>42.8</v>
      </c>
      <c r="E46" t="s">
        <v>52</v>
      </c>
    </row>
    <row r="47" spans="1:5" ht="12.75">
      <c r="A47" t="s">
        <v>61</v>
      </c>
      <c r="B47" s="2">
        <v>38612</v>
      </c>
      <c r="C47" s="5">
        <v>92102</v>
      </c>
      <c r="D47" s="3">
        <v>460</v>
      </c>
      <c r="E47" t="s">
        <v>45</v>
      </c>
    </row>
    <row r="48" spans="1:5" ht="12.75">
      <c r="A48" t="s">
        <v>62</v>
      </c>
      <c r="B48" s="2">
        <v>38840</v>
      </c>
      <c r="C48" s="5">
        <v>98241</v>
      </c>
      <c r="D48" s="3">
        <v>561.88</v>
      </c>
      <c r="E48" t="s">
        <v>45</v>
      </c>
    </row>
    <row r="49" spans="1:5" ht="12.75">
      <c r="A49" t="s">
        <v>63</v>
      </c>
      <c r="B49" s="2">
        <v>38828</v>
      </c>
      <c r="D49" s="3">
        <v>100</v>
      </c>
      <c r="E49" t="s">
        <v>64</v>
      </c>
    </row>
    <row r="50" spans="1:5" ht="12.75">
      <c r="A50" t="s">
        <v>65</v>
      </c>
      <c r="B50" s="2">
        <v>38898</v>
      </c>
      <c r="C50" s="5">
        <v>99585</v>
      </c>
      <c r="D50" s="3">
        <v>246</v>
      </c>
      <c r="E50" t="s">
        <v>24</v>
      </c>
    </row>
    <row r="51" spans="1:5" ht="12.75">
      <c r="A51" t="s">
        <v>67</v>
      </c>
      <c r="B51" s="2">
        <v>38920</v>
      </c>
      <c r="D51" s="5">
        <v>4.89</v>
      </c>
      <c r="E51" t="s">
        <v>56</v>
      </c>
    </row>
    <row r="52" spans="1:5" ht="12.75">
      <c r="A52" t="s">
        <v>68</v>
      </c>
      <c r="B52" s="2">
        <v>38899</v>
      </c>
      <c r="C52" s="5">
        <v>100000</v>
      </c>
      <c r="E52" t="s">
        <v>69</v>
      </c>
    </row>
    <row r="53" spans="1:5" ht="12.75">
      <c r="A53" t="s">
        <v>66</v>
      </c>
      <c r="B53" s="2">
        <v>39025</v>
      </c>
      <c r="E53" t="s">
        <v>52</v>
      </c>
    </row>
    <row r="54" spans="1:5" ht="12.75">
      <c r="A54" t="s">
        <v>75</v>
      </c>
      <c r="B54" s="2">
        <v>39275</v>
      </c>
      <c r="C54" s="5">
        <v>111628</v>
      </c>
      <c r="D54" s="3">
        <v>1000</v>
      </c>
      <c r="E54" t="s">
        <v>74</v>
      </c>
    </row>
    <row r="55" spans="1:5" ht="12.75">
      <c r="A55" t="s">
        <v>70</v>
      </c>
      <c r="B55" s="2">
        <v>39361</v>
      </c>
      <c r="C55" s="5">
        <v>116768</v>
      </c>
      <c r="D55" s="3">
        <v>173</v>
      </c>
      <c r="E55" t="s">
        <v>73</v>
      </c>
    </row>
    <row r="56" spans="1:5" ht="12.75">
      <c r="A56" t="s">
        <v>71</v>
      </c>
      <c r="B56" s="2">
        <v>39456</v>
      </c>
      <c r="C56" s="5">
        <v>119849</v>
      </c>
      <c r="D56" s="3">
        <v>23.22</v>
      </c>
      <c r="E56" t="s">
        <v>52</v>
      </c>
    </row>
    <row r="57" spans="1:5" ht="12.75">
      <c r="A57" t="s">
        <v>72</v>
      </c>
      <c r="B57" s="2">
        <v>39526</v>
      </c>
      <c r="C57" s="5">
        <v>119849</v>
      </c>
      <c r="D57" s="3">
        <v>48.46</v>
      </c>
      <c r="E57" t="s">
        <v>56</v>
      </c>
    </row>
    <row r="58" spans="1:5" ht="12.75">
      <c r="A58" t="s">
        <v>76</v>
      </c>
      <c r="B58" s="2">
        <v>39526</v>
      </c>
      <c r="C58" s="5">
        <v>119849</v>
      </c>
      <c r="D58" s="3">
        <f>23.92+17.94+60.24</f>
        <v>102.1</v>
      </c>
      <c r="E58" t="s">
        <v>56</v>
      </c>
    </row>
    <row r="59" spans="1:5" ht="12.75">
      <c r="A59" t="s">
        <v>77</v>
      </c>
      <c r="B59" s="2">
        <v>39526</v>
      </c>
      <c r="C59" s="5">
        <v>119849</v>
      </c>
      <c r="D59" s="3">
        <v>20</v>
      </c>
      <c r="E59" t="s">
        <v>56</v>
      </c>
    </row>
    <row r="60" spans="1:6" ht="12.75">
      <c r="A60" t="s">
        <v>78</v>
      </c>
      <c r="B60" s="2">
        <v>39526</v>
      </c>
      <c r="C60" s="5">
        <v>119849</v>
      </c>
      <c r="D60" s="3">
        <v>98</v>
      </c>
      <c r="E60" t="s">
        <v>56</v>
      </c>
      <c r="F60" t="s">
        <v>82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g4wdh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</dc:creator>
  <cp:keywords/>
  <dc:description/>
  <cp:lastModifiedBy>E.T</cp:lastModifiedBy>
  <dcterms:created xsi:type="dcterms:W3CDTF">2008-03-30T12:50:17Z</dcterms:created>
  <dcterms:modified xsi:type="dcterms:W3CDTF">2008-04-22T07:19:03Z</dcterms:modified>
  <cp:category/>
  <cp:version/>
  <cp:contentType/>
  <cp:contentStatus/>
</cp:coreProperties>
</file>